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satokyo\Desktop\支援金（佐ト協・最終版）\"/>
    </mc:Choice>
  </mc:AlternateContent>
  <xr:revisionPtr revIDLastSave="0" documentId="13_ncr:1_{A0F65A24-2D69-4308-81BC-C7822C8E54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様式1-4)対象要件確認シート" sheetId="18" r:id="rId1"/>
  </sheets>
  <definedNames>
    <definedName name="_xlnm.Print_Area" localSheetId="0">'(様式1-4)対象要件確認シート'!$A$1:$AF$49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8" l="1"/>
  <c r="Y43" i="18" s="1"/>
  <c r="W27" i="18"/>
  <c r="J27" i="18"/>
  <c r="W20" i="18"/>
  <c r="J20" i="18"/>
  <c r="Y42" i="18" l="1"/>
  <c r="Z33" i="18"/>
  <c r="M33" i="18"/>
  <c r="L34" i="18" l="1"/>
</calcChain>
</file>

<file path=xl/sharedStrings.xml><?xml version="1.0" encoding="utf-8"?>
<sst xmlns="http://schemas.openxmlformats.org/spreadsheetml/2006/main" count="99" uniqueCount="49">
  <si>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</si>
  <si>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</si>
  <si>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</si>
  <si>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　計</t>
    <rPh sb="0" eb="1">
      <t>ゴウ</t>
    </rPh>
    <rPh sb="2" eb="3">
      <t>ケイ</t>
    </rPh>
    <phoneticPr fontId="1"/>
  </si>
  <si>
    <t>A</t>
    <phoneticPr fontId="1"/>
  </si>
  <si>
    <t>【売上高】</t>
    <rPh sb="1" eb="3">
      <t>ウリアゲ</t>
    </rPh>
    <rPh sb="3" eb="4">
      <t>ダカ</t>
    </rPh>
    <phoneticPr fontId="1"/>
  </si>
  <si>
    <t>対象期間の仕入額</t>
    <rPh sb="0" eb="4">
      <t>タイショウキカン</t>
    </rPh>
    <rPh sb="5" eb="7">
      <t>シイレ</t>
    </rPh>
    <rPh sb="7" eb="8">
      <t>ガク</t>
    </rPh>
    <phoneticPr fontId="1"/>
  </si>
  <si>
    <t>【仕入額】</t>
    <rPh sb="1" eb="3">
      <t>シイレ</t>
    </rPh>
    <rPh sb="3" eb="4">
      <t>ガク</t>
    </rPh>
    <phoneticPr fontId="1"/>
  </si>
  <si>
    <t>前年同期の仕入額</t>
    <rPh sb="0" eb="2">
      <t>ゼンネン</t>
    </rPh>
    <rPh sb="2" eb="4">
      <t>ドウキ</t>
    </rPh>
    <rPh sb="7" eb="8">
      <t>ガク</t>
    </rPh>
    <phoneticPr fontId="1"/>
  </si>
  <si>
    <t>前年同期の売上高</t>
    <rPh sb="0" eb="2">
      <t>ゼンネン</t>
    </rPh>
    <rPh sb="2" eb="4">
      <t>ドウキ</t>
    </rPh>
    <rPh sb="5" eb="7">
      <t>ウリアゲ</t>
    </rPh>
    <rPh sb="7" eb="8">
      <t>ダカ</t>
    </rPh>
    <phoneticPr fontId="1"/>
  </si>
  <si>
    <t>対象期間の売上高</t>
    <rPh sb="5" eb="7">
      <t>ウリアゲ</t>
    </rPh>
    <rPh sb="7" eb="8">
      <t>ダカ</t>
    </rPh>
    <phoneticPr fontId="1"/>
  </si>
  <si>
    <t>申請者名</t>
    <phoneticPr fontId="1"/>
  </si>
  <si>
    <t>D</t>
    <phoneticPr fontId="1"/>
  </si>
  <si>
    <t>①</t>
    <phoneticPr fontId="1"/>
  </si>
  <si>
    <t>②</t>
    <phoneticPr fontId="1"/>
  </si>
  <si>
    <t>【仕入額が高騰している主な品目】</t>
    <rPh sb="1" eb="3">
      <t>シイレ</t>
    </rPh>
    <rPh sb="3" eb="4">
      <t>ガク</t>
    </rPh>
    <rPh sb="5" eb="7">
      <t>コウトウ</t>
    </rPh>
    <rPh sb="11" eb="12">
      <t>オモ</t>
    </rPh>
    <rPh sb="13" eb="15">
      <t>ヒンモク</t>
    </rPh>
    <phoneticPr fontId="1"/>
  </si>
  <si>
    <t>（（Aーa）/a）×１００＝</t>
    <phoneticPr fontId="1"/>
  </si>
  <si>
    <t>E</t>
    <phoneticPr fontId="1"/>
  </si>
  <si>
    <t>（留意点）</t>
  </si>
  <si>
    <t>【対象要件の確認】</t>
    <rPh sb="1" eb="3">
      <t>タイショウ</t>
    </rPh>
    <rPh sb="3" eb="5">
      <t>ヨウケン</t>
    </rPh>
    <rPh sb="6" eb="8">
      <t>カクニン</t>
    </rPh>
    <phoneticPr fontId="1"/>
  </si>
  <si>
    <t>％</t>
    <phoneticPr fontId="1"/>
  </si>
  <si>
    <t>判定結果</t>
    <rPh sb="0" eb="2">
      <t>ハンテイ</t>
    </rPh>
    <rPh sb="2" eb="4">
      <t>ケッカ</t>
    </rPh>
    <phoneticPr fontId="1"/>
  </si>
  <si>
    <t>※判定結果で、いずれか○は対象、両方×は対象外となります。</t>
    <rPh sb="1" eb="3">
      <t>ハンテイ</t>
    </rPh>
    <rPh sb="3" eb="5">
      <t>ケッカ</t>
    </rPh>
    <rPh sb="13" eb="15">
      <t>タイショウ</t>
    </rPh>
    <rPh sb="16" eb="18">
      <t>リョウホウ</t>
    </rPh>
    <rPh sb="20" eb="23">
      <t>タイショウガイ</t>
    </rPh>
    <phoneticPr fontId="1"/>
  </si>
  <si>
    <t>【燃油単価】</t>
    <rPh sb="1" eb="3">
      <t>ネンユ</t>
    </rPh>
    <rPh sb="3" eb="5">
      <t>タンカ</t>
    </rPh>
    <phoneticPr fontId="1"/>
  </si>
  <si>
    <t>購入した燃油単価の最高値</t>
    <rPh sb="0" eb="2">
      <t>コウニュウ</t>
    </rPh>
    <rPh sb="4" eb="6">
      <t>ネンユ</t>
    </rPh>
    <rPh sb="6" eb="8">
      <t>タンカ</t>
    </rPh>
    <rPh sb="9" eb="12">
      <t>サイタカネ</t>
    </rPh>
    <phoneticPr fontId="1"/>
  </si>
  <si>
    <t>購入した燃油単価の最安値</t>
    <rPh sb="0" eb="2">
      <t>コウニュウ</t>
    </rPh>
    <rPh sb="4" eb="6">
      <t>ネンユ</t>
    </rPh>
    <rPh sb="6" eb="8">
      <t>タンカ</t>
    </rPh>
    <rPh sb="9" eb="12">
      <t>サイヤスネ</t>
    </rPh>
    <phoneticPr fontId="1"/>
  </si>
  <si>
    <t>円/ℓ</t>
    <rPh sb="0" eb="1">
      <t>エン</t>
    </rPh>
    <phoneticPr fontId="1"/>
  </si>
  <si>
    <t>令和4年4月～7月</t>
    <rPh sb="0" eb="2">
      <t>レイワ</t>
    </rPh>
    <rPh sb="3" eb="4">
      <t>ネン</t>
    </rPh>
    <rPh sb="5" eb="6">
      <t>ガツ</t>
    </rPh>
    <rPh sb="8" eb="9">
      <t>ガツ</t>
    </rPh>
    <phoneticPr fontId="1"/>
  </si>
  <si>
    <t>令和3年4月～7月</t>
    <rPh sb="0" eb="2">
      <t>レイワ</t>
    </rPh>
    <rPh sb="3" eb="4">
      <t>ネン</t>
    </rPh>
    <rPh sb="5" eb="6">
      <t>ガツ</t>
    </rPh>
    <rPh sb="8" eb="9">
      <t>ガツ</t>
    </rPh>
    <phoneticPr fontId="1"/>
  </si>
  <si>
    <t>ａ</t>
    <phoneticPr fontId="1"/>
  </si>
  <si>
    <t>Ｂ</t>
    <phoneticPr fontId="1"/>
  </si>
  <si>
    <t>ｂ</t>
    <phoneticPr fontId="1"/>
  </si>
  <si>
    <t>Ｃ</t>
    <phoneticPr fontId="1"/>
  </si>
  <si>
    <t>ｃ</t>
    <phoneticPr fontId="1"/>
  </si>
  <si>
    <t>対象期間の原価率＝(Ｂ／Ｃ)×100</t>
    <phoneticPr fontId="1"/>
  </si>
  <si>
    <t>前年同期の原価率＝(ｂ／ｃ)×100　</t>
    <rPh sb="0" eb="2">
      <t>ゼンネン</t>
    </rPh>
    <rPh sb="2" eb="4">
      <t>ドウキ</t>
    </rPh>
    <rPh sb="5" eb="8">
      <t>ゲンカリツ</t>
    </rPh>
    <phoneticPr fontId="1"/>
  </si>
  <si>
    <t>①の値が20％以上であり、②の値が０％超である。</t>
    <rPh sb="2" eb="3">
      <t>アタイ</t>
    </rPh>
    <rPh sb="7" eb="9">
      <t>イジョウ</t>
    </rPh>
    <rPh sb="15" eb="16">
      <t>アタイ</t>
    </rPh>
    <rPh sb="19" eb="20">
      <t>チョウ</t>
    </rPh>
    <phoneticPr fontId="1"/>
  </si>
  <si>
    <t>①の値が20％未満であるが、②の値が20％以上である。</t>
    <rPh sb="2" eb="3">
      <t>アタイ</t>
    </rPh>
    <rPh sb="7" eb="9">
      <t>ミマン</t>
    </rPh>
    <rPh sb="16" eb="17">
      <t>アタイ</t>
    </rPh>
    <rPh sb="21" eb="23">
      <t>イジョウ</t>
    </rPh>
    <phoneticPr fontId="1"/>
  </si>
  <si>
    <t>【 燃油単価での要件確認シート】</t>
    <rPh sb="2" eb="4">
      <t>ネンユ</t>
    </rPh>
    <rPh sb="4" eb="6">
      <t>タンカ</t>
    </rPh>
    <rPh sb="8" eb="10">
      <t>ヨウケン</t>
    </rPh>
    <rPh sb="10" eb="12">
      <t>カクニン</t>
    </rPh>
    <phoneticPr fontId="1"/>
  </si>
  <si>
    <t>運輸業の仕入額については、基本的には燃料費を記載してください。また、原材料等を計上する場合には決算書等における人件費</t>
    <rPh sb="0" eb="3">
      <t>ウンユギョウ</t>
    </rPh>
    <rPh sb="4" eb="7">
      <t>シイレガク</t>
    </rPh>
    <rPh sb="13" eb="16">
      <t>キホンテキ</t>
    </rPh>
    <rPh sb="18" eb="21">
      <t>ネンリョウヒ</t>
    </rPh>
    <rPh sb="22" eb="24">
      <t>キサイ</t>
    </rPh>
    <rPh sb="34" eb="37">
      <t>ゲンザイリョウ</t>
    </rPh>
    <rPh sb="37" eb="38">
      <t>トウ</t>
    </rPh>
    <rPh sb="39" eb="41">
      <t>ケイジョウ</t>
    </rPh>
    <rPh sb="43" eb="45">
      <t>バアイ</t>
    </rPh>
    <rPh sb="47" eb="50">
      <t>ケッサンショ</t>
    </rPh>
    <rPh sb="50" eb="51">
      <t>トウ</t>
    </rPh>
    <rPh sb="55" eb="58">
      <t>ジンケンヒ</t>
    </rPh>
    <phoneticPr fontId="1"/>
  </si>
  <si>
    <t>管理費に含まれるものは除いてください。</t>
    <rPh sb="0" eb="3">
      <t>カンリヒ</t>
    </rPh>
    <rPh sb="4" eb="5">
      <t>フク</t>
    </rPh>
    <rPh sb="11" eb="12">
      <t>ノゾ</t>
    </rPh>
    <phoneticPr fontId="1"/>
  </si>
  <si>
    <t>仕入額・売上高に関して不明な点があれば、追加資料の提出をお願いする場合があります。</t>
    <rPh sb="0" eb="2">
      <t>シイレ</t>
    </rPh>
    <rPh sb="2" eb="3">
      <t>ガク</t>
    </rPh>
    <rPh sb="4" eb="7">
      <t>ウリアゲダカ</t>
    </rPh>
    <rPh sb="8" eb="9">
      <t>カン</t>
    </rPh>
    <rPh sb="11" eb="13">
      <t>フメイ</t>
    </rPh>
    <rPh sb="14" eb="15">
      <t>テン</t>
    </rPh>
    <rPh sb="20" eb="22">
      <t>ツイカ</t>
    </rPh>
    <rPh sb="22" eb="24">
      <t>シリョウ</t>
    </rPh>
    <rPh sb="25" eb="27">
      <t>テイシュツ</t>
    </rPh>
    <rPh sb="29" eb="30">
      <t>ネガ</t>
    </rPh>
    <rPh sb="33" eb="35">
      <t>バアイ</t>
    </rPh>
    <phoneticPr fontId="1"/>
  </si>
  <si>
    <t>判定①【燃油単価の上昇率】</t>
    <rPh sb="0" eb="2">
      <t>ハンテイ</t>
    </rPh>
    <rPh sb="4" eb="6">
      <t>ネンユ</t>
    </rPh>
    <rPh sb="6" eb="8">
      <t>タンカ</t>
    </rPh>
    <rPh sb="9" eb="11">
      <t>ジョウショウ</t>
    </rPh>
    <rPh sb="11" eb="12">
      <t>リツ</t>
    </rPh>
    <phoneticPr fontId="1"/>
  </si>
  <si>
    <t>原価率の上昇割合＝((D-E)/E)×100</t>
    <rPh sb="0" eb="2">
      <t>ゲンカ</t>
    </rPh>
    <rPh sb="2" eb="3">
      <t>リツ</t>
    </rPh>
    <rPh sb="4" eb="6">
      <t>ジョウショウ</t>
    </rPh>
    <rPh sb="6" eb="8">
      <t>ワリアイ</t>
    </rPh>
    <phoneticPr fontId="1"/>
  </si>
  <si>
    <t>％増</t>
    <rPh sb="1" eb="2">
      <t>ゾウ</t>
    </rPh>
    <phoneticPr fontId="1"/>
  </si>
  <si>
    <t>～</t>
    <phoneticPr fontId="1"/>
  </si>
  <si>
    <t>対象期間</t>
    <rPh sb="0" eb="2">
      <t>タイショウ</t>
    </rPh>
    <rPh sb="2" eb="4">
      <t>キカン</t>
    </rPh>
    <phoneticPr fontId="1"/>
  </si>
  <si>
    <t>比較対象期間</t>
    <rPh sb="0" eb="2">
      <t>ヒカク</t>
    </rPh>
    <rPh sb="2" eb="4">
      <t>タイショウ</t>
    </rPh>
    <rPh sb="4" eb="6">
      <t>キカン</t>
    </rPh>
    <phoneticPr fontId="1"/>
  </si>
  <si>
    <t>判定②【原価率の上昇割合】</t>
    <rPh sb="0" eb="2">
      <t>ハンテイ</t>
    </rPh>
    <rPh sb="4" eb="7">
      <t>ゲンカリツ</t>
    </rPh>
    <rPh sb="8" eb="10">
      <t>ジョウショウ</t>
    </rPh>
    <rPh sb="10" eb="12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</si>
</sst>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#"/>
    <numFmt numFmtId="178" formatCode="0_ "/>
    <numFmt numFmtId="179" formatCode="0_);[Red]\(0\)"/>
    <numFmt numFmtId="180" formatCode="0.00_ "/>
    <numFmt numFmtId="181" formatCode="0.00_);[Red]\(0.00\)"/>
    <numFmt numFmtId="182" formatCode="#,##0.0_ 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7" fontId="4" fillId="2" borderId="0" xfId="0" applyNumberFormat="1" applyFont="1" applyFill="1" applyBorder="1">
      <alignment vertical="center"/>
    </xf>
    <xf numFmtId="0" fontId="4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/>
    </xf>
    <xf numFmtId="177" fontId="4" fillId="2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177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177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7" fontId="7" fillId="2" borderId="0" xfId="0" applyNumberFormat="1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2" borderId="4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left" vertical="top"/>
    </xf>
    <xf numFmtId="0" fontId="6" fillId="2" borderId="4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top"/>
    </xf>
    <xf numFmtId="0" fontId="4" fillId="2" borderId="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6" fillId="3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3" borderId="17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6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  <xf numFmtId="181" fontId="10" fillId="4" borderId="19" xfId="0" applyNumberFormat="1" applyFont="1" applyFill="1" applyBorder="1" applyAlignment="1">
      <alignment horizontal="center" vertical="center" shrinkToFit="1"/>
    </xf>
    <xf numFmtId="181" fontId="10" fillId="4" borderId="20" xfId="0" applyNumberFormat="1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77" fontId="4" fillId="3" borderId="1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77" fontId="4" fillId="2" borderId="13" xfId="0" applyNumberFormat="1" applyFont="1" applyFill="1" applyBorder="1" applyAlignment="1">
      <alignment vertical="center" wrapText="1"/>
    </xf>
    <xf numFmtId="177" fontId="4" fillId="0" borderId="11" xfId="0" applyNumberFormat="1" applyFont="1" applyBorder="1" applyAlignment="1">
      <alignment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80" fontId="6" fillId="3" borderId="2" xfId="0" applyNumberFormat="1" applyFont="1" applyFill="1" applyBorder="1" applyAlignment="1">
      <alignment horizontal="center" vertical="center"/>
    </xf>
    <xf numFmtId="180" fontId="6" fillId="3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vertical="center"/>
    </xf>
    <xf numFmtId="180" fontId="10" fillId="4" borderId="19" xfId="0" applyNumberFormat="1" applyFont="1" applyFill="1" applyBorder="1" applyAlignment="1">
      <alignment horizontal="center" vertical="center"/>
    </xf>
    <xf numFmtId="180" fontId="1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6" fontId="4" fillId="2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176" fontId="4" fillId="2" borderId="13" xfId="0" applyNumberFormat="1" applyFont="1" applyFill="1" applyBorder="1" applyAlignment="1">
      <alignment horizontal="right" vertical="center" wrapText="1"/>
    </xf>
    <xf numFmtId="176" fontId="4" fillId="2" borderId="11" xfId="0" applyNumberFormat="1" applyFont="1" applyFill="1" applyBorder="1" applyAlignment="1">
      <alignment horizontal="right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6" fontId="4" fillId="2" borderId="8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182" fontId="4" fillId="0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41</xdr:row>
      <xdr:rowOff>11206</xdr:rowOff>
    </xdr:from>
    <xdr:to>
      <xdr:col>3</xdr:col>
      <xdr:colOff>44823</xdr:colOff>
      <xdr:row>42</xdr:row>
      <xdr:rowOff>470647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3970CDC-6393-4981-AA55-ABB1001170EB}"/>
            </a:ext>
          </a:extLst>
        </xdr:cNvPr>
        <xdr:cNvSpPr/>
      </xdr:nvSpPr>
      <xdr:spPr>
        <a:xfrm>
          <a:off x="447675" y="10660156"/>
          <a:ext cx="197223" cy="99284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142874</xdr:colOff>
      <xdr:row>0</xdr:row>
      <xdr:rowOff>114301</xdr:rowOff>
    </xdr:from>
    <xdr:to>
      <xdr:col>5</xdr:col>
      <xdr:colOff>104774</xdr:colOff>
      <xdr:row>1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C8F556-0DAB-46FB-9379-5D3E6E57F258}"/>
            </a:ext>
          </a:extLst>
        </xdr:cNvPr>
        <xdr:cNvSpPr/>
      </xdr:nvSpPr>
      <xdr:spPr>
        <a:xfrm>
          <a:off x="142874" y="114301"/>
          <a:ext cx="962025" cy="342899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様式１－４</a:t>
          </a:r>
        </a:p>
      </xdr:txBody>
    </xdr:sp>
    <xdr:clientData/>
  </xdr:twoCellAnchor>
  <xdr:twoCellAnchor>
    <xdr:from>
      <xdr:col>5</xdr:col>
      <xdr:colOff>26275</xdr:colOff>
      <xdr:row>34</xdr:row>
      <xdr:rowOff>101368</xdr:rowOff>
    </xdr:from>
    <xdr:to>
      <xdr:col>8</xdr:col>
      <xdr:colOff>343003</xdr:colOff>
      <xdr:row>36</xdr:row>
      <xdr:rowOff>146191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4118D330-EEFB-4222-A7FA-FD781F7AA636}"/>
            </a:ext>
          </a:extLst>
        </xdr:cNvPr>
        <xdr:cNvSpPr/>
      </xdr:nvSpPr>
      <xdr:spPr>
        <a:xfrm>
          <a:off x="1011620" y="10151885"/>
          <a:ext cx="951728" cy="50465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6871-3AE2-462C-9EBC-E9F1CD0F07E2}">
  <sheetPr>
    <pageSetUpPr fitToPage="1"/>
  </sheetPr>
  <dimension ref="B1:BE93"/>
  <sheetViews>
    <sheetView showGridLines="0" tabSelected="1" view="pageBreakPreview" zoomScale="87" zoomScaleNormal="100" zoomScaleSheetLayoutView="87" workbookViewId="0">
      <selection activeCell="Z12" sqref="Z12"/>
    </sheetView>
  </sheetViews>
  <sheetFormatPr defaultColWidth="2.625" defaultRowHeight="18" customHeight="1" x14ac:dyDescent="0.4"/>
  <cols>
    <col min="1" max="6" width="2.625" style="1"/>
    <col min="7" max="7" width="3.125" style="1" customWidth="1"/>
    <col min="8" max="8" width="2.625" style="1"/>
    <col min="9" max="9" width="5.625" style="1" customWidth="1"/>
    <col min="10" max="10" width="3.625" style="1" customWidth="1"/>
    <col min="11" max="11" width="6.5" style="1" customWidth="1"/>
    <col min="12" max="13" width="3.625" style="1" customWidth="1"/>
    <col min="14" max="14" width="3.75" style="1" customWidth="1"/>
    <col min="15" max="15" width="3" style="1" customWidth="1"/>
    <col min="16" max="21" width="2.625" style="1"/>
    <col min="22" max="22" width="5.625" style="1" customWidth="1"/>
    <col min="23" max="23" width="3.625" style="1" customWidth="1"/>
    <col min="24" max="24" width="5.125" style="1" customWidth="1"/>
    <col min="25" max="27" width="3.625" style="1" customWidth="1"/>
    <col min="28" max="28" width="2.625" style="1"/>
    <col min="29" max="29" width="3" style="1" customWidth="1"/>
    <col min="30" max="30" width="2.75" style="1" customWidth="1"/>
    <col min="31" max="31" width="2.625" style="1"/>
    <col min="32" max="32" width="0.5" style="1" customWidth="1"/>
    <col min="33" max="16384" width="2.625" style="1"/>
  </cols>
  <sheetData>
    <row r="1" spans="2:37" ht="18" customHeight="1" x14ac:dyDescent="0.4">
      <c r="Z1" s="210"/>
      <c r="AA1" s="211"/>
      <c r="AB1" s="211"/>
      <c r="AC1" s="211"/>
      <c r="AD1" s="211"/>
      <c r="AE1" s="211"/>
    </row>
    <row r="2" spans="2:37" ht="31.5" customHeight="1" x14ac:dyDescent="0.4">
      <c r="C2" s="212" t="s">
        <v>38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86"/>
    </row>
    <row r="3" spans="2:37" ht="6.75" customHeight="1" x14ac:dyDescent="0.4">
      <c r="C3" s="2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2:37" ht="27.75" customHeight="1" x14ac:dyDescent="0.4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8"/>
      <c r="U4" s="20" t="s">
        <v>11</v>
      </c>
      <c r="V4" s="19"/>
      <c r="W4" s="220"/>
      <c r="X4" s="220"/>
      <c r="Y4" s="220"/>
      <c r="Z4" s="220"/>
      <c r="AA4" s="220"/>
      <c r="AB4" s="220"/>
      <c r="AC4" s="220"/>
      <c r="AD4" s="220"/>
    </row>
    <row r="5" spans="2:37" ht="11.25" customHeight="1" x14ac:dyDescent="0.4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37" ht="12" customHeight="1" x14ac:dyDescent="0.4">
      <c r="B6" s="57"/>
      <c r="C6" s="58"/>
      <c r="D6" s="96"/>
      <c r="E6" s="96"/>
      <c r="F6" s="96"/>
      <c r="G6" s="96"/>
      <c r="H6" s="96"/>
      <c r="I6" s="59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60"/>
      <c r="AE6" s="13"/>
    </row>
    <row r="7" spans="2:37" ht="18" customHeight="1" x14ac:dyDescent="0.4">
      <c r="B7" s="61"/>
      <c r="C7" s="62" t="s">
        <v>23</v>
      </c>
      <c r="D7" s="46"/>
      <c r="E7" s="46"/>
      <c r="F7" s="46"/>
      <c r="G7" s="46"/>
      <c r="H7" s="46"/>
      <c r="I7" s="11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70"/>
      <c r="AE7" s="13"/>
    </row>
    <row r="8" spans="2:37" ht="28.5" customHeight="1" x14ac:dyDescent="0.4">
      <c r="B8" s="61"/>
      <c r="C8" s="201" t="s">
        <v>46</v>
      </c>
      <c r="D8" s="130"/>
      <c r="E8" s="130"/>
      <c r="F8" s="130"/>
      <c r="G8" s="130"/>
      <c r="H8" s="131"/>
      <c r="I8" s="129" t="s">
        <v>24</v>
      </c>
      <c r="J8" s="202"/>
      <c r="K8" s="202"/>
      <c r="L8" s="202"/>
      <c r="M8" s="202"/>
      <c r="N8" s="202"/>
      <c r="O8" s="202"/>
      <c r="P8" s="127" t="s">
        <v>47</v>
      </c>
      <c r="Q8" s="128"/>
      <c r="R8" s="128"/>
      <c r="S8" s="128"/>
      <c r="T8" s="128"/>
      <c r="U8" s="128"/>
      <c r="V8" s="129" t="s">
        <v>25</v>
      </c>
      <c r="W8" s="130"/>
      <c r="X8" s="130"/>
      <c r="Y8" s="130"/>
      <c r="Z8" s="130"/>
      <c r="AA8" s="130"/>
      <c r="AB8" s="130"/>
      <c r="AC8" s="131"/>
      <c r="AD8" s="70"/>
      <c r="AE8" s="13"/>
    </row>
    <row r="9" spans="2:37" ht="33" customHeight="1" x14ac:dyDescent="0.4">
      <c r="B9" s="61"/>
      <c r="C9" s="163" t="s">
        <v>27</v>
      </c>
      <c r="D9" s="151"/>
      <c r="E9" s="151"/>
      <c r="F9" s="151"/>
      <c r="G9" s="151"/>
      <c r="H9" s="164"/>
      <c r="I9" s="116" t="s">
        <v>4</v>
      </c>
      <c r="J9" s="216"/>
      <c r="K9" s="216"/>
      <c r="L9" s="216"/>
      <c r="M9" s="216"/>
      <c r="N9" s="214" t="s">
        <v>26</v>
      </c>
      <c r="O9" s="215"/>
      <c r="P9" s="163" t="s">
        <v>28</v>
      </c>
      <c r="Q9" s="151"/>
      <c r="R9" s="151"/>
      <c r="S9" s="151"/>
      <c r="T9" s="151"/>
      <c r="U9" s="164"/>
      <c r="V9" s="116" t="s">
        <v>29</v>
      </c>
      <c r="W9" s="216"/>
      <c r="X9" s="216"/>
      <c r="Y9" s="216"/>
      <c r="Z9" s="216"/>
      <c r="AA9" s="216"/>
      <c r="AB9" s="151" t="s">
        <v>26</v>
      </c>
      <c r="AC9" s="152"/>
      <c r="AD9" s="70"/>
      <c r="AE9" s="13"/>
    </row>
    <row r="10" spans="2:37" ht="12" customHeight="1" x14ac:dyDescent="0.4">
      <c r="B10" s="61"/>
      <c r="C10" s="45"/>
      <c r="D10" s="46"/>
      <c r="E10" s="46"/>
      <c r="F10" s="46"/>
      <c r="G10" s="46"/>
      <c r="H10" s="46"/>
      <c r="I10" s="11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70"/>
      <c r="AE10" s="13"/>
    </row>
    <row r="11" spans="2:37" ht="28.5" customHeight="1" thickBot="1" x14ac:dyDescent="0.45">
      <c r="B11" s="61"/>
      <c r="C11" s="217" t="s">
        <v>42</v>
      </c>
      <c r="D11" s="218"/>
      <c r="E11" s="218"/>
      <c r="F11" s="218"/>
      <c r="G11" s="218"/>
      <c r="H11" s="218"/>
      <c r="I11" s="218"/>
      <c r="J11" s="219"/>
      <c r="K11" s="219"/>
      <c r="L11" s="90"/>
      <c r="M11" s="90"/>
      <c r="N11" s="90"/>
      <c r="O11" s="90"/>
      <c r="P11" s="34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70"/>
      <c r="AE11" s="13"/>
    </row>
    <row r="12" spans="2:37" ht="30" customHeight="1" thickTop="1" thickBot="1" x14ac:dyDescent="0.45">
      <c r="B12" s="61"/>
      <c r="C12" s="89"/>
      <c r="D12" s="218" t="s">
        <v>16</v>
      </c>
      <c r="E12" s="219"/>
      <c r="F12" s="219"/>
      <c r="G12" s="219"/>
      <c r="H12" s="219"/>
      <c r="I12" s="219"/>
      <c r="J12" s="219"/>
      <c r="K12" s="219"/>
      <c r="L12" s="219"/>
      <c r="M12" s="159" t="str">
        <f>IF(ISERROR(ROUNDDOWN(((J9-W9)/W9*100),2)),"",(ROUNDDOWN(((J9-W9)/W9*100),2)))</f>
        <v/>
      </c>
      <c r="N12" s="160"/>
      <c r="O12" s="160"/>
      <c r="P12" s="160"/>
      <c r="Q12" s="160"/>
      <c r="R12" s="147" t="s">
        <v>44</v>
      </c>
      <c r="S12" s="148"/>
      <c r="T12" s="161" t="s">
        <v>45</v>
      </c>
      <c r="U12" s="162"/>
      <c r="V12" s="126" t="s">
        <v>13</v>
      </c>
      <c r="W12" s="46"/>
      <c r="X12" s="46"/>
      <c r="Y12" s="46"/>
      <c r="Z12" s="46"/>
      <c r="AA12" s="46"/>
      <c r="AB12" s="46"/>
      <c r="AC12" s="46"/>
      <c r="AD12" s="70"/>
      <c r="AE12" s="13"/>
    </row>
    <row r="13" spans="2:37" ht="15.75" customHeight="1" thickTop="1" x14ac:dyDescent="0.4">
      <c r="B13" s="78"/>
      <c r="C13" s="117"/>
      <c r="D13" s="118"/>
      <c r="E13" s="84"/>
      <c r="F13" s="84"/>
      <c r="G13" s="84"/>
      <c r="H13" s="84"/>
      <c r="I13" s="84"/>
      <c r="J13" s="84"/>
      <c r="K13" s="84"/>
      <c r="L13" s="84"/>
      <c r="M13" s="119"/>
      <c r="N13" s="120"/>
      <c r="O13" s="120"/>
      <c r="P13" s="121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3"/>
      <c r="AE13" s="13"/>
    </row>
    <row r="14" spans="2:37" ht="14.25" customHeight="1" x14ac:dyDescent="0.4">
      <c r="B14" s="61"/>
      <c r="C14" s="45"/>
      <c r="D14" s="46"/>
      <c r="E14" s="46"/>
      <c r="F14" s="46"/>
      <c r="G14" s="46"/>
      <c r="H14" s="46"/>
      <c r="I14" s="11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70"/>
      <c r="AE14" s="13"/>
    </row>
    <row r="15" spans="2:37" ht="18" customHeight="1" x14ac:dyDescent="0.4">
      <c r="B15" s="61"/>
      <c r="C15" s="62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3"/>
      <c r="AE15" s="2"/>
    </row>
    <row r="16" spans="2:37" ht="28.5" customHeight="1" x14ac:dyDescent="0.4">
      <c r="B16" s="61"/>
      <c r="C16" s="201" t="s">
        <v>46</v>
      </c>
      <c r="D16" s="130"/>
      <c r="E16" s="130"/>
      <c r="F16" s="130"/>
      <c r="G16" s="130"/>
      <c r="H16" s="131"/>
      <c r="I16" s="129" t="s">
        <v>6</v>
      </c>
      <c r="J16" s="202"/>
      <c r="K16" s="202"/>
      <c r="L16" s="202"/>
      <c r="M16" s="202"/>
      <c r="N16" s="202"/>
      <c r="O16" s="202"/>
      <c r="P16" s="127" t="s">
        <v>47</v>
      </c>
      <c r="Q16" s="128"/>
      <c r="R16" s="128"/>
      <c r="S16" s="128"/>
      <c r="T16" s="128"/>
      <c r="U16" s="128"/>
      <c r="V16" s="129" t="s">
        <v>8</v>
      </c>
      <c r="W16" s="130"/>
      <c r="X16" s="130"/>
      <c r="Y16" s="130"/>
      <c r="Z16" s="130"/>
      <c r="AA16" s="130"/>
      <c r="AB16" s="130"/>
      <c r="AC16" s="131"/>
      <c r="AD16" s="64"/>
      <c r="AE16" s="22"/>
      <c r="AK16" s="4"/>
    </row>
    <row r="17" spans="2:57" ht="27" customHeight="1" x14ac:dyDescent="0.4">
      <c r="B17" s="61"/>
      <c r="C17" s="134">
        <v>2022</v>
      </c>
      <c r="D17" s="135"/>
      <c r="E17" s="29" t="s">
        <v>1</v>
      </c>
      <c r="F17" s="155"/>
      <c r="G17" s="156"/>
      <c r="H17" s="30" t="s">
        <v>2</v>
      </c>
      <c r="I17" s="207"/>
      <c r="J17" s="208"/>
      <c r="K17" s="208"/>
      <c r="L17" s="208"/>
      <c r="M17" s="208"/>
      <c r="N17" s="208"/>
      <c r="O17" s="15" t="s">
        <v>0</v>
      </c>
      <c r="P17" s="134">
        <v>2021</v>
      </c>
      <c r="Q17" s="135"/>
      <c r="R17" s="29" t="s">
        <v>1</v>
      </c>
      <c r="S17" s="155"/>
      <c r="T17" s="156"/>
      <c r="U17" s="30" t="s">
        <v>2</v>
      </c>
      <c r="V17" s="207"/>
      <c r="W17" s="209"/>
      <c r="X17" s="209"/>
      <c r="Y17" s="209"/>
      <c r="Z17" s="209"/>
      <c r="AA17" s="209"/>
      <c r="AB17" s="151" t="s">
        <v>0</v>
      </c>
      <c r="AC17" s="152"/>
      <c r="AD17" s="65"/>
      <c r="AE17" s="23"/>
      <c r="AI17" s="4"/>
      <c r="AJ17" s="4"/>
    </row>
    <row r="18" spans="2:57" ht="27" customHeight="1" x14ac:dyDescent="0.4">
      <c r="B18" s="61"/>
      <c r="C18" s="134">
        <v>2022</v>
      </c>
      <c r="D18" s="135"/>
      <c r="E18" s="29" t="s">
        <v>1</v>
      </c>
      <c r="F18" s="155"/>
      <c r="G18" s="156"/>
      <c r="H18" s="30" t="s">
        <v>2</v>
      </c>
      <c r="I18" s="207"/>
      <c r="J18" s="208"/>
      <c r="K18" s="208"/>
      <c r="L18" s="208"/>
      <c r="M18" s="208"/>
      <c r="N18" s="208"/>
      <c r="O18" s="15" t="s">
        <v>0</v>
      </c>
      <c r="P18" s="134">
        <v>2021</v>
      </c>
      <c r="Q18" s="135"/>
      <c r="R18" s="29" t="s">
        <v>1</v>
      </c>
      <c r="S18" s="155"/>
      <c r="T18" s="156"/>
      <c r="U18" s="30" t="s">
        <v>2</v>
      </c>
      <c r="V18" s="207"/>
      <c r="W18" s="209"/>
      <c r="X18" s="209"/>
      <c r="Y18" s="209"/>
      <c r="Z18" s="209"/>
      <c r="AA18" s="209"/>
      <c r="AB18" s="151" t="s">
        <v>0</v>
      </c>
      <c r="AC18" s="152"/>
      <c r="AD18" s="65"/>
      <c r="AE18" s="23"/>
      <c r="AI18" s="4"/>
      <c r="AJ18" s="4"/>
    </row>
    <row r="19" spans="2:57" ht="27" customHeight="1" thickBot="1" x14ac:dyDescent="0.45">
      <c r="B19" s="61"/>
      <c r="C19" s="167">
        <v>2022</v>
      </c>
      <c r="D19" s="168"/>
      <c r="E19" s="14" t="s">
        <v>1</v>
      </c>
      <c r="F19" s="169"/>
      <c r="G19" s="170"/>
      <c r="H19" s="7" t="s">
        <v>2</v>
      </c>
      <c r="I19" s="203"/>
      <c r="J19" s="204"/>
      <c r="K19" s="204"/>
      <c r="L19" s="204"/>
      <c r="M19" s="204"/>
      <c r="N19" s="204"/>
      <c r="O19" s="87" t="s">
        <v>0</v>
      </c>
      <c r="P19" s="167">
        <v>2021</v>
      </c>
      <c r="Q19" s="168"/>
      <c r="R19" s="14" t="s">
        <v>1</v>
      </c>
      <c r="S19" s="169"/>
      <c r="T19" s="170"/>
      <c r="U19" s="7" t="s">
        <v>2</v>
      </c>
      <c r="V19" s="205"/>
      <c r="W19" s="206"/>
      <c r="X19" s="206"/>
      <c r="Y19" s="206"/>
      <c r="Z19" s="206"/>
      <c r="AA19" s="206"/>
      <c r="AB19" s="142" t="s">
        <v>0</v>
      </c>
      <c r="AC19" s="143"/>
      <c r="AD19" s="66"/>
      <c r="AE19" s="6"/>
      <c r="AI19" s="4"/>
      <c r="AJ19" s="4"/>
    </row>
    <row r="20" spans="2:57" ht="27" customHeight="1" thickTop="1" x14ac:dyDescent="0.4">
      <c r="B20" s="61"/>
      <c r="C20" s="144" t="s">
        <v>3</v>
      </c>
      <c r="D20" s="145"/>
      <c r="E20" s="145"/>
      <c r="F20" s="145"/>
      <c r="G20" s="145"/>
      <c r="H20" s="146"/>
      <c r="I20" s="99" t="s">
        <v>30</v>
      </c>
      <c r="J20" s="166">
        <f>IF(ISERROR(I17+I18+I19),"",I17+I18+I19)</f>
        <v>0</v>
      </c>
      <c r="K20" s="166"/>
      <c r="L20" s="166"/>
      <c r="M20" s="166"/>
      <c r="N20" s="166"/>
      <c r="O20" s="88" t="s">
        <v>0</v>
      </c>
      <c r="P20" s="144" t="s">
        <v>3</v>
      </c>
      <c r="Q20" s="145"/>
      <c r="R20" s="145"/>
      <c r="S20" s="145"/>
      <c r="T20" s="145"/>
      <c r="U20" s="146"/>
      <c r="V20" s="99" t="s">
        <v>31</v>
      </c>
      <c r="W20" s="166">
        <f>IF(ISERROR(V17+V18+V19),"",V17+V18+V19)</f>
        <v>0</v>
      </c>
      <c r="X20" s="166"/>
      <c r="Y20" s="166"/>
      <c r="Z20" s="166"/>
      <c r="AA20" s="166"/>
      <c r="AB20" s="149" t="s">
        <v>0</v>
      </c>
      <c r="AC20" s="150"/>
      <c r="AD20" s="67"/>
      <c r="AE20" s="17"/>
      <c r="AI20" s="4"/>
      <c r="AJ20" s="4"/>
    </row>
    <row r="21" spans="2:57" ht="21" customHeight="1" x14ac:dyDescent="0.4">
      <c r="B21" s="61"/>
      <c r="C21" s="68"/>
      <c r="D21" s="26"/>
      <c r="E21" s="2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9"/>
      <c r="AC21" s="69"/>
      <c r="AD21" s="67"/>
      <c r="AE21" s="17"/>
      <c r="AH21" s="4"/>
      <c r="AI21" s="4"/>
      <c r="AJ21" s="4"/>
    </row>
    <row r="22" spans="2:57" ht="18" customHeight="1" x14ac:dyDescent="0.4">
      <c r="B22" s="61"/>
      <c r="C22" s="198" t="s">
        <v>5</v>
      </c>
      <c r="D22" s="199"/>
      <c r="E22" s="199"/>
      <c r="F22" s="199"/>
      <c r="G22" s="199"/>
      <c r="H22" s="27"/>
      <c r="I22" s="27"/>
      <c r="J22" s="27"/>
      <c r="K22" s="27"/>
      <c r="L22" s="27"/>
      <c r="M22" s="27"/>
      <c r="N22" s="27"/>
      <c r="O22" s="27"/>
      <c r="P22" s="27"/>
      <c r="Q22" s="95"/>
      <c r="R22" s="95"/>
      <c r="S22" s="95"/>
      <c r="T22" s="95"/>
      <c r="U22" s="95"/>
      <c r="V22" s="200"/>
      <c r="W22" s="200"/>
      <c r="X22" s="92"/>
      <c r="Y22" s="92"/>
      <c r="Z22" s="92"/>
      <c r="AA22" s="92"/>
      <c r="AB22" s="95"/>
      <c r="AC22" s="95"/>
      <c r="AD22" s="66"/>
      <c r="AE22" s="92"/>
    </row>
    <row r="23" spans="2:57" ht="29.25" customHeight="1" x14ac:dyDescent="0.4">
      <c r="B23" s="61"/>
      <c r="C23" s="201" t="s">
        <v>46</v>
      </c>
      <c r="D23" s="130"/>
      <c r="E23" s="130"/>
      <c r="F23" s="130"/>
      <c r="G23" s="130"/>
      <c r="H23" s="131"/>
      <c r="I23" s="129" t="s">
        <v>10</v>
      </c>
      <c r="J23" s="202"/>
      <c r="K23" s="202"/>
      <c r="L23" s="202"/>
      <c r="M23" s="202"/>
      <c r="N23" s="202"/>
      <c r="O23" s="202"/>
      <c r="P23" s="127" t="s">
        <v>47</v>
      </c>
      <c r="Q23" s="128"/>
      <c r="R23" s="128"/>
      <c r="S23" s="128"/>
      <c r="T23" s="128"/>
      <c r="U23" s="128"/>
      <c r="V23" s="129" t="s">
        <v>9</v>
      </c>
      <c r="W23" s="130"/>
      <c r="X23" s="130"/>
      <c r="Y23" s="130"/>
      <c r="Z23" s="130"/>
      <c r="AA23" s="130"/>
      <c r="AB23" s="130"/>
      <c r="AC23" s="131"/>
      <c r="AD23" s="70"/>
      <c r="AE23" s="13"/>
    </row>
    <row r="24" spans="2:57" ht="29.25" customHeight="1" x14ac:dyDescent="0.4">
      <c r="B24" s="61"/>
      <c r="C24" s="134">
        <v>2022</v>
      </c>
      <c r="D24" s="135"/>
      <c r="E24" s="29" t="s">
        <v>1</v>
      </c>
      <c r="F24" s="155"/>
      <c r="G24" s="156"/>
      <c r="H24" s="30" t="s">
        <v>2</v>
      </c>
      <c r="I24" s="153"/>
      <c r="J24" s="154"/>
      <c r="K24" s="154"/>
      <c r="L24" s="154"/>
      <c r="M24" s="154"/>
      <c r="N24" s="154"/>
      <c r="O24" s="15" t="s">
        <v>0</v>
      </c>
      <c r="P24" s="134">
        <v>2021</v>
      </c>
      <c r="Q24" s="135"/>
      <c r="R24" s="29" t="s">
        <v>1</v>
      </c>
      <c r="S24" s="155"/>
      <c r="T24" s="156"/>
      <c r="U24" s="30" t="s">
        <v>2</v>
      </c>
      <c r="V24" s="157"/>
      <c r="W24" s="158"/>
      <c r="X24" s="158"/>
      <c r="Y24" s="158"/>
      <c r="Z24" s="158"/>
      <c r="AA24" s="158"/>
      <c r="AB24" s="151" t="s">
        <v>0</v>
      </c>
      <c r="AC24" s="152"/>
      <c r="AD24" s="70"/>
      <c r="AE24" s="13"/>
    </row>
    <row r="25" spans="2:57" ht="29.25" customHeight="1" x14ac:dyDescent="0.4">
      <c r="B25" s="61"/>
      <c r="C25" s="134">
        <v>2022</v>
      </c>
      <c r="D25" s="135"/>
      <c r="E25" s="29" t="s">
        <v>1</v>
      </c>
      <c r="F25" s="155"/>
      <c r="G25" s="156"/>
      <c r="H25" s="30" t="s">
        <v>2</v>
      </c>
      <c r="I25" s="153"/>
      <c r="J25" s="154"/>
      <c r="K25" s="154"/>
      <c r="L25" s="154"/>
      <c r="M25" s="154"/>
      <c r="N25" s="154"/>
      <c r="O25" s="15" t="s">
        <v>0</v>
      </c>
      <c r="P25" s="134">
        <v>2021</v>
      </c>
      <c r="Q25" s="135"/>
      <c r="R25" s="29" t="s">
        <v>1</v>
      </c>
      <c r="S25" s="155"/>
      <c r="T25" s="156"/>
      <c r="U25" s="30" t="s">
        <v>2</v>
      </c>
      <c r="V25" s="157"/>
      <c r="W25" s="158"/>
      <c r="X25" s="158"/>
      <c r="Y25" s="158"/>
      <c r="Z25" s="158"/>
      <c r="AA25" s="158"/>
      <c r="AB25" s="151" t="s">
        <v>0</v>
      </c>
      <c r="AC25" s="152"/>
      <c r="AD25" s="70"/>
      <c r="AE25" s="13"/>
    </row>
    <row r="26" spans="2:57" ht="29.25" customHeight="1" thickBot="1" x14ac:dyDescent="0.45">
      <c r="B26" s="61"/>
      <c r="C26" s="167">
        <v>2022</v>
      </c>
      <c r="D26" s="168"/>
      <c r="E26" s="14" t="s">
        <v>1</v>
      </c>
      <c r="F26" s="169"/>
      <c r="G26" s="170"/>
      <c r="H26" s="7" t="s">
        <v>2</v>
      </c>
      <c r="I26" s="171"/>
      <c r="J26" s="172"/>
      <c r="K26" s="172"/>
      <c r="L26" s="172"/>
      <c r="M26" s="172"/>
      <c r="N26" s="172"/>
      <c r="O26" s="87" t="s">
        <v>0</v>
      </c>
      <c r="P26" s="167">
        <v>2021</v>
      </c>
      <c r="Q26" s="168"/>
      <c r="R26" s="14" t="s">
        <v>1</v>
      </c>
      <c r="S26" s="169"/>
      <c r="T26" s="170"/>
      <c r="U26" s="7" t="s">
        <v>2</v>
      </c>
      <c r="V26" s="173"/>
      <c r="W26" s="174"/>
      <c r="X26" s="174"/>
      <c r="Y26" s="174"/>
      <c r="Z26" s="174"/>
      <c r="AA26" s="174"/>
      <c r="AB26" s="142" t="s">
        <v>0</v>
      </c>
      <c r="AC26" s="143"/>
      <c r="AD26" s="70"/>
      <c r="AE26" s="13"/>
    </row>
    <row r="27" spans="2:57" ht="29.25" customHeight="1" thickTop="1" x14ac:dyDescent="0.4">
      <c r="B27" s="61"/>
      <c r="C27" s="144" t="s">
        <v>3</v>
      </c>
      <c r="D27" s="145"/>
      <c r="E27" s="145"/>
      <c r="F27" s="145"/>
      <c r="G27" s="145"/>
      <c r="H27" s="146"/>
      <c r="I27" s="99" t="s">
        <v>32</v>
      </c>
      <c r="J27" s="166">
        <f>IF(ISERROR(I24+I25+I26),"",I24+I25+I26)</f>
        <v>0</v>
      </c>
      <c r="K27" s="166"/>
      <c r="L27" s="166"/>
      <c r="M27" s="166"/>
      <c r="N27" s="166"/>
      <c r="O27" s="88" t="s">
        <v>0</v>
      </c>
      <c r="P27" s="144" t="s">
        <v>3</v>
      </c>
      <c r="Q27" s="145"/>
      <c r="R27" s="145"/>
      <c r="S27" s="145"/>
      <c r="T27" s="145"/>
      <c r="U27" s="146"/>
      <c r="V27" s="99" t="s">
        <v>33</v>
      </c>
      <c r="W27" s="166">
        <f>IF(ISERROR(V24+V25+V26),"",V24+V25+V26)</f>
        <v>0</v>
      </c>
      <c r="X27" s="166"/>
      <c r="Y27" s="166"/>
      <c r="Z27" s="166"/>
      <c r="AA27" s="166"/>
      <c r="AB27" s="149" t="s">
        <v>0</v>
      </c>
      <c r="AC27" s="150"/>
      <c r="AD27" s="70"/>
      <c r="AE27" s="13"/>
    </row>
    <row r="28" spans="2:57" ht="18" customHeight="1" x14ac:dyDescent="0.4">
      <c r="B28" s="61"/>
      <c r="C28" s="25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8"/>
      <c r="AB28" s="8"/>
      <c r="AC28" s="8"/>
      <c r="AD28" s="71"/>
      <c r="AE28" s="8"/>
    </row>
    <row r="29" spans="2:57" s="3" customFormat="1" ht="18" customHeight="1" x14ac:dyDescent="0.4">
      <c r="B29" s="72"/>
      <c r="C29" s="73" t="s">
        <v>15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5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74"/>
      <c r="AE29" s="27"/>
    </row>
    <row r="30" spans="2:57" ht="26.25" customHeight="1" x14ac:dyDescent="0.4">
      <c r="B30" s="61"/>
      <c r="C30" s="134"/>
      <c r="D30" s="135"/>
      <c r="E30" s="135"/>
      <c r="F30" s="135"/>
      <c r="G30" s="135"/>
      <c r="H30" s="135"/>
      <c r="I30" s="136"/>
      <c r="J30" s="134"/>
      <c r="K30" s="137"/>
      <c r="L30" s="137"/>
      <c r="M30" s="137"/>
      <c r="N30" s="137"/>
      <c r="O30" s="138"/>
      <c r="P30" s="134"/>
      <c r="Q30" s="137"/>
      <c r="R30" s="137"/>
      <c r="S30" s="137"/>
      <c r="T30" s="137"/>
      <c r="U30" s="137"/>
      <c r="V30" s="138"/>
      <c r="W30" s="139"/>
      <c r="X30" s="140"/>
      <c r="Y30" s="140"/>
      <c r="Z30" s="140"/>
      <c r="AA30" s="140"/>
      <c r="AB30" s="140"/>
      <c r="AC30" s="141"/>
      <c r="AD30" s="64"/>
      <c r="AE30" s="95"/>
      <c r="AF30" s="4"/>
      <c r="AG30" s="4"/>
      <c r="AJ30" s="4"/>
      <c r="AK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21" customHeight="1" x14ac:dyDescent="0.4">
      <c r="B31" s="61"/>
      <c r="C31" s="34"/>
      <c r="D31" s="90"/>
      <c r="E31" s="90"/>
      <c r="F31" s="90"/>
      <c r="G31" s="90"/>
      <c r="H31" s="90"/>
      <c r="I31" s="90"/>
      <c r="J31" s="34"/>
      <c r="K31" s="90"/>
      <c r="L31" s="90"/>
      <c r="M31" s="90"/>
      <c r="N31" s="90"/>
      <c r="O31" s="90"/>
      <c r="P31" s="34"/>
      <c r="Q31" s="90"/>
      <c r="R31" s="90"/>
      <c r="S31" s="90"/>
      <c r="T31" s="90"/>
      <c r="U31" s="90"/>
      <c r="V31" s="90"/>
      <c r="W31" s="35"/>
      <c r="X31" s="36"/>
      <c r="Y31" s="36"/>
      <c r="Z31" s="36"/>
      <c r="AA31" s="36"/>
      <c r="AB31" s="36"/>
      <c r="AC31" s="36"/>
      <c r="AD31" s="75"/>
      <c r="AE31" s="16"/>
      <c r="AK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26.25" customHeight="1" x14ac:dyDescent="0.4">
      <c r="B32" s="61"/>
      <c r="C32" s="97" t="s">
        <v>48</v>
      </c>
      <c r="D32" s="1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9"/>
      <c r="X32" s="9"/>
      <c r="Y32" s="9"/>
      <c r="Z32" s="9"/>
      <c r="AA32" s="8"/>
      <c r="AB32" s="8"/>
      <c r="AC32" s="8"/>
      <c r="AD32" s="71"/>
      <c r="AE32" s="21"/>
      <c r="AK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26.25" customHeight="1" thickBot="1" x14ac:dyDescent="0.45">
      <c r="B33" s="61"/>
      <c r="C33" s="39" t="s">
        <v>34</v>
      </c>
      <c r="D33" s="40"/>
      <c r="E33" s="41"/>
      <c r="F33" s="41"/>
      <c r="G33" s="41"/>
      <c r="H33" s="41"/>
      <c r="I33" s="41"/>
      <c r="J33" s="41"/>
      <c r="K33" s="42"/>
      <c r="L33" s="102" t="s">
        <v>12</v>
      </c>
      <c r="M33" s="178" t="str">
        <f>IF(ISERROR(ROUNDDOWN((J20/J27)*100,2)),"",(ROUNDDOWN((J20/J27)*100,2)))</f>
        <v/>
      </c>
      <c r="N33" s="178"/>
      <c r="O33" s="103" t="s">
        <v>20</v>
      </c>
      <c r="P33" s="124" t="s">
        <v>35</v>
      </c>
      <c r="Q33" s="125"/>
      <c r="R33" s="125"/>
      <c r="S33" s="41"/>
      <c r="T33" s="41"/>
      <c r="U33" s="41"/>
      <c r="V33" s="41"/>
      <c r="W33" s="43"/>
      <c r="X33" s="43"/>
      <c r="Y33" s="83" t="s">
        <v>17</v>
      </c>
      <c r="Z33" s="179" t="str">
        <f>IF(ISERROR(ROUNDDOWN((W20/W27)*100,2)),"",(ROUNDDOWN((W20/W27)*100,2)))</f>
        <v/>
      </c>
      <c r="AA33" s="179"/>
      <c r="AB33" s="179"/>
      <c r="AC33" s="85" t="s">
        <v>20</v>
      </c>
      <c r="AD33" s="77"/>
      <c r="AE33" s="8"/>
      <c r="AH33" s="4"/>
      <c r="AK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2:57" ht="30" customHeight="1" thickTop="1" thickBot="1" x14ac:dyDescent="0.45">
      <c r="B34" s="79"/>
      <c r="C34" s="180" t="s">
        <v>43</v>
      </c>
      <c r="D34" s="181"/>
      <c r="E34" s="181"/>
      <c r="F34" s="181"/>
      <c r="G34" s="181"/>
      <c r="H34" s="181"/>
      <c r="I34" s="181"/>
      <c r="J34" s="181"/>
      <c r="K34" s="181"/>
      <c r="L34" s="183" t="str">
        <f>IF(ISERROR(ROUNDDOWN(((M33-Z33)/Z33*100),2)),"",(ROUNDDOWN(((M33-Z33)/Z33*100),2)))</f>
        <v/>
      </c>
      <c r="M34" s="184"/>
      <c r="N34" s="184"/>
      <c r="O34" s="184"/>
      <c r="P34" s="184"/>
      <c r="Q34" s="147" t="s">
        <v>44</v>
      </c>
      <c r="R34" s="148"/>
      <c r="S34" s="161" t="s">
        <v>45</v>
      </c>
      <c r="T34" s="162"/>
      <c r="U34" s="197" t="s">
        <v>14</v>
      </c>
      <c r="V34" s="197"/>
      <c r="W34" s="96"/>
      <c r="X34" s="96"/>
      <c r="Y34" s="182"/>
      <c r="Z34" s="182"/>
      <c r="AA34" s="182"/>
      <c r="AB34" s="182"/>
      <c r="AC34" s="182"/>
      <c r="AD34" s="66"/>
      <c r="AE34" s="92"/>
    </row>
    <row r="35" spans="2:57" ht="18" customHeight="1" thickTop="1" x14ac:dyDescent="0.4">
      <c r="B35" s="61"/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E35" s="12"/>
      <c r="AH35" s="4"/>
      <c r="AI35" s="4"/>
      <c r="AJ35" s="4"/>
      <c r="BA35" s="4"/>
    </row>
    <row r="36" spans="2:57" ht="18" customHeight="1" thickBot="1" x14ac:dyDescent="0.45">
      <c r="B36" s="6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12"/>
      <c r="AH36" s="4"/>
      <c r="AI36" s="4"/>
      <c r="AJ36" s="4"/>
      <c r="BA36" s="4"/>
    </row>
    <row r="37" spans="2:57" ht="18" customHeight="1" thickTop="1" x14ac:dyDescent="0.4">
      <c r="B37" s="104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2"/>
      <c r="AH37" s="4"/>
      <c r="AI37" s="4"/>
      <c r="AJ37" s="4"/>
      <c r="BA37" s="4"/>
    </row>
    <row r="38" spans="2:57" ht="18" customHeight="1" x14ac:dyDescent="0.4">
      <c r="B38" s="61"/>
      <c r="C38" s="188" t="s">
        <v>19</v>
      </c>
      <c r="D38" s="188"/>
      <c r="E38" s="188"/>
      <c r="F38" s="188"/>
      <c r="G38" s="188"/>
      <c r="H38" s="188"/>
      <c r="I38" s="188"/>
      <c r="J38" s="188"/>
      <c r="K38" s="188"/>
      <c r="L38" s="189" t="s">
        <v>22</v>
      </c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90"/>
      <c r="AE38" s="12"/>
      <c r="AH38" s="4"/>
      <c r="AI38" s="4"/>
      <c r="AJ38" s="4"/>
      <c r="BA38" s="4"/>
    </row>
    <row r="39" spans="2:57" ht="18" customHeight="1" x14ac:dyDescent="0.4">
      <c r="B39" s="61"/>
      <c r="C39" s="188"/>
      <c r="D39" s="188"/>
      <c r="E39" s="188"/>
      <c r="F39" s="188"/>
      <c r="G39" s="188"/>
      <c r="H39" s="188"/>
      <c r="I39" s="188"/>
      <c r="J39" s="188"/>
      <c r="K39" s="188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90"/>
      <c r="AE39" s="12"/>
      <c r="AH39" s="4"/>
      <c r="AI39" s="4"/>
      <c r="AJ39" s="4"/>
    </row>
    <row r="40" spans="2:57" ht="9.75" customHeight="1" thickBot="1" x14ac:dyDescent="0.45">
      <c r="B40" s="61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1"/>
      <c r="AE40" s="12"/>
      <c r="AH40" s="4"/>
      <c r="AI40" s="4"/>
      <c r="AJ40" s="4"/>
    </row>
    <row r="41" spans="2:57" ht="24.75" customHeight="1" thickTop="1" thickBot="1" x14ac:dyDescent="0.45">
      <c r="B41" s="61"/>
      <c r="C41" s="73"/>
      <c r="D41" s="93"/>
      <c r="E41" s="93"/>
      <c r="F41" s="93"/>
      <c r="G41" s="93"/>
      <c r="H41" s="10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191" t="s">
        <v>21</v>
      </c>
      <c r="Z41" s="192"/>
      <c r="AA41" s="192"/>
      <c r="AB41" s="193"/>
      <c r="AC41" s="93"/>
      <c r="AD41" s="94"/>
      <c r="AE41" s="12"/>
      <c r="AH41" s="4"/>
      <c r="AI41" s="4"/>
      <c r="AJ41" s="4"/>
    </row>
    <row r="42" spans="2:57" ht="42" customHeight="1" thickTop="1" thickBot="1" x14ac:dyDescent="0.45">
      <c r="B42" s="61"/>
      <c r="C42" s="92"/>
      <c r="D42" s="108" t="s">
        <v>36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10"/>
      <c r="V42" s="111"/>
      <c r="W42" s="111"/>
      <c r="X42" s="112"/>
      <c r="Y42" s="194" t="str">
        <f>IF(M12="","",IF(AND(M12&gt;=20,L34&gt;0),"○","×"))</f>
        <v/>
      </c>
      <c r="Z42" s="195"/>
      <c r="AA42" s="195"/>
      <c r="AB42" s="196"/>
      <c r="AC42" s="113"/>
      <c r="AD42" s="94"/>
      <c r="AE42" s="93"/>
      <c r="AF42" s="33"/>
      <c r="AG42" s="33"/>
      <c r="AH42" s="4"/>
      <c r="AI42" s="4"/>
      <c r="AJ42" s="4"/>
    </row>
    <row r="43" spans="2:57" ht="42" customHeight="1" thickTop="1" thickBot="1" x14ac:dyDescent="0.45">
      <c r="B43" s="61"/>
      <c r="C43" s="92"/>
      <c r="D43" s="165" t="s">
        <v>37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75" t="str">
        <f>IF(M12="","",IF(AND(M12&lt;20,L34&gt;=20),"○","×"))</f>
        <v/>
      </c>
      <c r="Z43" s="176"/>
      <c r="AA43" s="176"/>
      <c r="AB43" s="177"/>
      <c r="AC43" s="113"/>
      <c r="AD43" s="94"/>
      <c r="AE43" s="93"/>
      <c r="AF43" s="33"/>
      <c r="AG43" s="33"/>
      <c r="AH43" s="4"/>
      <c r="AI43" s="4"/>
      <c r="AJ43" s="4"/>
    </row>
    <row r="44" spans="2:57" ht="18" customHeight="1" thickTop="1" x14ac:dyDescent="0.4">
      <c r="B44" s="78"/>
      <c r="C44" s="51"/>
      <c r="D44" s="47"/>
      <c r="E44" s="48"/>
      <c r="F44" s="48"/>
      <c r="G44" s="49"/>
      <c r="H44" s="49"/>
      <c r="I44" s="49"/>
      <c r="J44" s="49"/>
      <c r="K44" s="48"/>
      <c r="L44" s="48"/>
      <c r="M44" s="49"/>
      <c r="N44" s="49"/>
      <c r="O44" s="49"/>
      <c r="P44" s="50"/>
      <c r="Q44" s="51"/>
      <c r="R44" s="51"/>
      <c r="S44" s="51"/>
      <c r="T44" s="48"/>
      <c r="U44" s="48"/>
      <c r="V44" s="52"/>
      <c r="W44" s="52"/>
      <c r="X44" s="53"/>
      <c r="Y44" s="54"/>
      <c r="Z44" s="54"/>
      <c r="AA44" s="54"/>
      <c r="AB44" s="54"/>
      <c r="AC44" s="54"/>
      <c r="AD44" s="55"/>
      <c r="AE44" s="93"/>
      <c r="AF44" s="33"/>
      <c r="AG44" s="33"/>
      <c r="AH44" s="4"/>
      <c r="AI44" s="4"/>
      <c r="AJ44" s="4"/>
    </row>
    <row r="45" spans="2:57" ht="11.25" customHeight="1" x14ac:dyDescent="0.4">
      <c r="B45" s="4"/>
      <c r="C45" s="92"/>
      <c r="D45" s="45"/>
      <c r="E45" s="38"/>
      <c r="F45" s="38"/>
      <c r="G45" s="4"/>
      <c r="H45" s="4"/>
      <c r="I45" s="4"/>
      <c r="J45" s="4"/>
      <c r="K45" s="38"/>
      <c r="L45" s="38"/>
      <c r="M45" s="4"/>
      <c r="N45" s="4"/>
      <c r="O45" s="4"/>
      <c r="P45" s="44"/>
      <c r="Q45" s="92"/>
      <c r="R45" s="92"/>
      <c r="S45" s="92"/>
      <c r="T45" s="38"/>
      <c r="U45" s="38"/>
      <c r="V45" s="95"/>
      <c r="W45" s="95"/>
      <c r="X45" s="91"/>
      <c r="Y45" s="93"/>
      <c r="Z45" s="93"/>
      <c r="AA45" s="93"/>
      <c r="AB45" s="93"/>
      <c r="AC45" s="93"/>
      <c r="AD45" s="93"/>
      <c r="AE45" s="93"/>
      <c r="AF45" s="33"/>
      <c r="AG45" s="33"/>
      <c r="AH45" s="4"/>
      <c r="AI45" s="4"/>
      <c r="AJ45" s="4"/>
    </row>
    <row r="46" spans="2:57" ht="18" customHeight="1" x14ac:dyDescent="0.4">
      <c r="B46" s="80" t="s">
        <v>18</v>
      </c>
      <c r="C46" s="6"/>
      <c r="D46" s="98"/>
      <c r="E46" s="38"/>
      <c r="F46" s="38"/>
      <c r="G46" s="4"/>
      <c r="H46" s="4"/>
      <c r="I46" s="4"/>
      <c r="J46" s="4"/>
      <c r="K46" s="38"/>
      <c r="L46" s="38"/>
      <c r="M46" s="4"/>
      <c r="N46" s="4"/>
      <c r="O46" s="4"/>
      <c r="P46" s="44"/>
      <c r="Q46" s="92"/>
      <c r="R46" s="92"/>
      <c r="S46" s="92"/>
      <c r="T46" s="38"/>
      <c r="U46" s="38"/>
      <c r="V46" s="95"/>
      <c r="W46" s="95"/>
      <c r="X46" s="91"/>
      <c r="Y46" s="93"/>
      <c r="Z46" s="93"/>
      <c r="AA46" s="93"/>
      <c r="AB46" s="93"/>
      <c r="AC46" s="93"/>
      <c r="AD46" s="93"/>
      <c r="AE46" s="93"/>
      <c r="AF46" s="33"/>
      <c r="AG46" s="33"/>
      <c r="AH46" s="4"/>
      <c r="AI46" s="4"/>
      <c r="AJ46" s="4"/>
    </row>
    <row r="47" spans="2:57" ht="18" customHeight="1" x14ac:dyDescent="0.4">
      <c r="C47" s="56" t="s">
        <v>13</v>
      </c>
      <c r="D47" s="56" t="s">
        <v>39</v>
      </c>
      <c r="E47" s="4"/>
      <c r="F47" s="4"/>
      <c r="G47" s="4"/>
      <c r="H47" s="4"/>
      <c r="I47" s="38"/>
      <c r="J47" s="38"/>
      <c r="K47" s="4"/>
      <c r="L47" s="4"/>
      <c r="M47" s="4"/>
      <c r="N47" s="44"/>
      <c r="O47" s="92"/>
      <c r="P47" s="92"/>
      <c r="Q47" s="92"/>
      <c r="R47" s="38"/>
      <c r="S47" s="38"/>
      <c r="T47" s="95"/>
      <c r="U47" s="95"/>
      <c r="V47" s="91"/>
      <c r="W47" s="93"/>
      <c r="X47" s="91"/>
      <c r="Y47" s="93"/>
      <c r="Z47" s="93"/>
      <c r="AA47" s="93"/>
      <c r="AB47" s="93"/>
      <c r="AC47" s="93"/>
      <c r="AD47" s="93"/>
      <c r="AE47" s="93"/>
      <c r="AF47" s="33"/>
      <c r="AG47" s="33"/>
      <c r="AH47" s="4"/>
      <c r="AI47" s="4"/>
      <c r="AJ47" s="4"/>
    </row>
    <row r="48" spans="2:57" ht="18" customHeight="1" x14ac:dyDescent="0.4">
      <c r="C48" s="6"/>
      <c r="D48" s="56" t="s">
        <v>40</v>
      </c>
      <c r="E48" s="4"/>
      <c r="F48" s="4"/>
      <c r="G48" s="4"/>
      <c r="H48" s="4"/>
      <c r="I48" s="38"/>
      <c r="J48" s="38"/>
      <c r="K48" s="4"/>
      <c r="L48" s="4"/>
      <c r="M48" s="4"/>
      <c r="N48" s="44"/>
      <c r="O48" s="92"/>
      <c r="P48" s="92"/>
      <c r="Q48" s="92"/>
      <c r="R48" s="38"/>
      <c r="S48" s="38"/>
      <c r="T48" s="95"/>
      <c r="U48" s="95"/>
      <c r="V48" s="91"/>
      <c r="W48" s="95"/>
      <c r="X48" s="32"/>
      <c r="Y48" s="32"/>
      <c r="Z48" s="32"/>
      <c r="AA48" s="32"/>
      <c r="AB48" s="32"/>
      <c r="AC48" s="93"/>
      <c r="AD48" s="93"/>
      <c r="AE48" s="93"/>
      <c r="AF48" s="33"/>
      <c r="AG48" s="33"/>
      <c r="AH48" s="4"/>
      <c r="AI48" s="4"/>
      <c r="AJ48" s="4"/>
    </row>
    <row r="49" spans="3:36" ht="18" customHeight="1" x14ac:dyDescent="0.4">
      <c r="C49" s="81" t="s">
        <v>14</v>
      </c>
      <c r="D49" s="82" t="s">
        <v>41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H49" s="4"/>
      <c r="AI49" s="4"/>
      <c r="AJ49" s="4"/>
    </row>
    <row r="50" spans="3:36" ht="18" customHeight="1" x14ac:dyDescent="0.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3:36" ht="18" customHeight="1" x14ac:dyDescent="0.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3:36" ht="18" customHeight="1" x14ac:dyDescent="0.4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3:36" ht="18" customHeight="1" x14ac:dyDescent="0.4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3:36" ht="18" customHeight="1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3:36" ht="18" customHeight="1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3:36" ht="18" customHeight="1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3:36" ht="18" customHeight="1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3:36" ht="18" customHeight="1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3:36" ht="18" customHeight="1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3:36" ht="18" customHeight="1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3:36" ht="18" customHeight="1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3:36" ht="18" customHeight="1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3:36" ht="18" customHeight="1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3:36" ht="18" customHeight="1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3:31" ht="18" customHeight="1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3:31" ht="18" customHeight="1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3:31" ht="18" customHeight="1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3:31" ht="18" customHeight="1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3:31" ht="18" customHeight="1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3:31" ht="18" customHeight="1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3:31" ht="18" customHeight="1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3:31" ht="18" customHeight="1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3:31" ht="18" customHeight="1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3:31" ht="18" customHeight="1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3:31" ht="18" customHeight="1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3:31" ht="18" customHeight="1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3:31" ht="18" customHeight="1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3:31" ht="18" customHeight="1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3:31" ht="18" customHeight="1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3:31" ht="18" customHeight="1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3:31" ht="18" customHeight="1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3:31" ht="18" customHeight="1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3:31" ht="18" customHeight="1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3:31" ht="18" customHeight="1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3:31" ht="18" customHeight="1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3:31" ht="18" customHeight="1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3:31" ht="18" customHeight="1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3:31" ht="18" customHeight="1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3:31" ht="18" customHeight="1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3:31" ht="18" customHeight="1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3:31" ht="18" customHeight="1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3:31" ht="18" customHeight="1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3:31" ht="18" customHeight="1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</sheetData>
  <mergeCells count="100">
    <mergeCell ref="Z1:AE1"/>
    <mergeCell ref="C2:AD2"/>
    <mergeCell ref="C16:H16"/>
    <mergeCell ref="I16:O16"/>
    <mergeCell ref="P16:U16"/>
    <mergeCell ref="V16:AC16"/>
    <mergeCell ref="AB9:AC9"/>
    <mergeCell ref="N9:O9"/>
    <mergeCell ref="J9:M9"/>
    <mergeCell ref="W9:AA9"/>
    <mergeCell ref="C9:H9"/>
    <mergeCell ref="C11:K11"/>
    <mergeCell ref="D12:L12"/>
    <mergeCell ref="C8:H8"/>
    <mergeCell ref="I8:O8"/>
    <mergeCell ref="W4:AD4"/>
    <mergeCell ref="AB17:AC17"/>
    <mergeCell ref="C18:D18"/>
    <mergeCell ref="F18:G18"/>
    <mergeCell ref="I18:N18"/>
    <mergeCell ref="P18:Q18"/>
    <mergeCell ref="S18:T18"/>
    <mergeCell ref="V18:AA18"/>
    <mergeCell ref="AB18:AC18"/>
    <mergeCell ref="C17:D17"/>
    <mergeCell ref="F17:G17"/>
    <mergeCell ref="I17:N17"/>
    <mergeCell ref="P17:Q17"/>
    <mergeCell ref="S17:T17"/>
    <mergeCell ref="V17:AA17"/>
    <mergeCell ref="AB19:AC19"/>
    <mergeCell ref="C20:H20"/>
    <mergeCell ref="J20:N20"/>
    <mergeCell ref="P20:U20"/>
    <mergeCell ref="W20:AA20"/>
    <mergeCell ref="AB20:AC20"/>
    <mergeCell ref="C19:D19"/>
    <mergeCell ref="F19:G19"/>
    <mergeCell ref="I19:N19"/>
    <mergeCell ref="P19:Q19"/>
    <mergeCell ref="S19:T19"/>
    <mergeCell ref="V19:AA19"/>
    <mergeCell ref="C22:G22"/>
    <mergeCell ref="V22:W22"/>
    <mergeCell ref="C23:H23"/>
    <mergeCell ref="I23:O23"/>
    <mergeCell ref="P23:U23"/>
    <mergeCell ref="V23:AC23"/>
    <mergeCell ref="AB25:AC25"/>
    <mergeCell ref="C24:D24"/>
    <mergeCell ref="F24:G24"/>
    <mergeCell ref="I24:N24"/>
    <mergeCell ref="P24:Q24"/>
    <mergeCell ref="S24:T24"/>
    <mergeCell ref="V24:AA24"/>
    <mergeCell ref="C35:AD35"/>
    <mergeCell ref="C38:K39"/>
    <mergeCell ref="L38:AD39"/>
    <mergeCell ref="Y41:AB41"/>
    <mergeCell ref="Y42:AB42"/>
    <mergeCell ref="M33:N33"/>
    <mergeCell ref="Z33:AB33"/>
    <mergeCell ref="C34:K34"/>
    <mergeCell ref="Y34:AC34"/>
    <mergeCell ref="L34:P34"/>
    <mergeCell ref="S34:T34"/>
    <mergeCell ref="U34:V34"/>
    <mergeCell ref="Q34:R34"/>
    <mergeCell ref="M12:Q12"/>
    <mergeCell ref="T12:U12"/>
    <mergeCell ref="P9:U9"/>
    <mergeCell ref="D43:X43"/>
    <mergeCell ref="J27:N27"/>
    <mergeCell ref="P27:U27"/>
    <mergeCell ref="W27:AA27"/>
    <mergeCell ref="C26:D26"/>
    <mergeCell ref="F26:G26"/>
    <mergeCell ref="I26:N26"/>
    <mergeCell ref="P26:Q26"/>
    <mergeCell ref="S26:T26"/>
    <mergeCell ref="V26:AA26"/>
    <mergeCell ref="C25:D25"/>
    <mergeCell ref="F25:G25"/>
    <mergeCell ref="Y43:AB43"/>
    <mergeCell ref="P8:U8"/>
    <mergeCell ref="V8:AC8"/>
    <mergeCell ref="D28:Z28"/>
    <mergeCell ref="C30:I30"/>
    <mergeCell ref="J30:O30"/>
    <mergeCell ref="P30:V30"/>
    <mergeCell ref="W30:AC30"/>
    <mergeCell ref="AB26:AC26"/>
    <mergeCell ref="C27:H27"/>
    <mergeCell ref="R12:S12"/>
    <mergeCell ref="AB27:AC27"/>
    <mergeCell ref="AB24:AC24"/>
    <mergeCell ref="I25:N25"/>
    <mergeCell ref="P25:Q25"/>
    <mergeCell ref="S25:T25"/>
    <mergeCell ref="V25:AA25"/>
  </mergeCells>
  <phoneticPr fontId="1"/>
  <pageMargins left="0.78740157480314965" right="0.11811023622047245" top="0.35433070866141736" bottom="0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(様式1-4)対象要件確認シート</vt:lpstr>
      <vt:lpstr>'(様式1-4)対象要件確認シート'!Print_Area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勉（産業政策課）</dc:creator>
  <cp:lastModifiedBy>satokyo</cp:lastModifiedBy>
  <cp:lastPrinted>2022-07-21T01:45:21Z</cp:lastPrinted>
  <dcterms:created xsi:type="dcterms:W3CDTF">2021-02-09T04:35:46Z</dcterms:created>
  <dcterms:modified xsi:type="dcterms:W3CDTF">2022-07-26T08:31:34Z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